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i unidad\DAF 2024\Informes\MIR\"/>
    </mc:Choice>
  </mc:AlternateContent>
  <bookViews>
    <workbookView xWindow="0" yWindow="0" windowWidth="38400" windowHeight="17730"/>
  </bookViews>
  <sheets>
    <sheet name="Hoja1" sheetId="1" r:id="rId1"/>
    <sheet name="Hoja2" sheetId="2" r:id="rId2"/>
  </sheets>
  <definedNames>
    <definedName name="_xlnm.Print_Titles" localSheetId="0">Hoja1!$1:$7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5" i="1" l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W25" i="1" l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S25" i="1" l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O25" i="1" l="1"/>
  <c r="O24" i="1"/>
  <c r="O23" i="1"/>
  <c r="O19" i="1"/>
  <c r="O18" i="1"/>
  <c r="O17" i="1"/>
  <c r="O22" i="1" l="1"/>
  <c r="O21" i="1"/>
  <c r="O20" i="1"/>
  <c r="O16" i="1"/>
  <c r="O15" i="1"/>
  <c r="O14" i="1"/>
  <c r="O13" i="1"/>
  <c r="O12" i="1"/>
  <c r="O11" i="1"/>
</calcChain>
</file>

<file path=xl/sharedStrings.xml><?xml version="1.0" encoding="utf-8"?>
<sst xmlns="http://schemas.openxmlformats.org/spreadsheetml/2006/main" count="187" uniqueCount="134">
  <si>
    <t>MATRIZ DE INDICADORES PARA RESULTADOS</t>
  </si>
  <si>
    <t>Nivel</t>
  </si>
  <si>
    <t>Nombre del Indicador</t>
  </si>
  <si>
    <t>Formula</t>
  </si>
  <si>
    <t>Fuentes de Información</t>
  </si>
  <si>
    <t>Frecuencia</t>
  </si>
  <si>
    <t>Meta (valor)</t>
  </si>
  <si>
    <t>Unidad de Medida (meta valor)</t>
  </si>
  <si>
    <t>Meta Institucional</t>
  </si>
  <si>
    <t>Medios de Verificación</t>
  </si>
  <si>
    <t>Supuestos</t>
  </si>
  <si>
    <t>Indicadores</t>
  </si>
  <si>
    <t xml:space="preserve">Propósito </t>
  </si>
  <si>
    <t>Fin</t>
  </si>
  <si>
    <t>Componente</t>
  </si>
  <si>
    <t>Actividad</t>
  </si>
  <si>
    <r>
      <rPr>
        <b/>
        <sz val="8"/>
        <color theme="1"/>
        <rFont val="Century Gothic"/>
        <family val="2"/>
      </rPr>
      <t>Unidad Presupuestal:</t>
    </r>
    <r>
      <rPr>
        <sz val="8"/>
        <color theme="1"/>
        <rFont val="Century Gothic"/>
        <family val="2"/>
      </rPr>
      <t xml:space="preserve"> 12 Secretaría de Innovación Ciencia y Tecnología </t>
    </r>
  </si>
  <si>
    <r>
      <rPr>
        <b/>
        <sz val="8"/>
        <color theme="1"/>
        <rFont val="Century Gothic"/>
        <family val="2"/>
      </rPr>
      <t>Unidad Responsable:</t>
    </r>
    <r>
      <rPr>
        <sz val="8"/>
        <color theme="1"/>
        <rFont val="Century Gothic"/>
        <family val="2"/>
      </rPr>
      <t xml:space="preserve"> 050 Universidad Tecnológica de Jalisco</t>
    </r>
  </si>
  <si>
    <r>
      <rPr>
        <b/>
        <sz val="8"/>
        <color theme="1"/>
        <rFont val="Century Gothic"/>
        <family val="2"/>
      </rPr>
      <t xml:space="preserve">Programa Presupuestario: </t>
    </r>
    <r>
      <rPr>
        <sz val="8"/>
        <color theme="1"/>
        <rFont val="Century Gothic"/>
        <family val="2"/>
      </rPr>
      <t xml:space="preserve">395 Educación Superior Tecnológica en las Regiones </t>
    </r>
  </si>
  <si>
    <t>A2-Competencias desarrolladas en estudiantes de educación superior tecnológica bajo el modelo de triple hélice.</t>
  </si>
  <si>
    <t>A2-02 Formalización de Convenios de Vinculación Empresarial</t>
  </si>
  <si>
    <t>A2-03 Formación profesional y especialización de los docentes de la Universidad Tecnológica de Jalisco</t>
  </si>
  <si>
    <t>A2-04 Impulso de Programas de Innovación y Emprendimiento en la comunidad universitaria</t>
  </si>
  <si>
    <t>B1-Matrícula de Alumnos de nuevo ingreso realizada.</t>
  </si>
  <si>
    <t>B1-05 Realización de campañas de promoción y difusión de la oferta educativa</t>
  </si>
  <si>
    <t>Posición en el Índice de Rezago Social</t>
  </si>
  <si>
    <t>Porcentaje de cobertura en educación superior sin posgrado de 18 a 22 años</t>
  </si>
  <si>
    <t>Porcentaje de egresadas y egresados insertados en el sector productivo</t>
  </si>
  <si>
    <t>Porcentaje de estudiantes en programas de innovación y emprendimiento</t>
  </si>
  <si>
    <t>Porcentaje de docentes con posgrado</t>
  </si>
  <si>
    <t>(Posición en el Índice de Rezago Social (Realizado)/Posición en el Índice de Rezago Social (Programado))*100</t>
  </si>
  <si>
    <t>(Total de la matrícula de técnico superior universitario y licenciatura de la modalidad escolarizada del ciclo en estudio, entre el total de la población estimada del rango de 18 a 22 años de edad del mismo periodo. (Realizado)/Total de la matrícula de técnico superior universitario y licenciatura de la modalidad escolarizada del ciclo en estudio, entre el total de la población estimada del rango de 18 a 22 años de edad del mismo periodo. (Programado))*100</t>
  </si>
  <si>
    <t>(Numero de convenios de vinculación empresarial (Realizado)/Numero de convenios de vinculación empresarial (Programado))*100</t>
  </si>
  <si>
    <t>Anual</t>
  </si>
  <si>
    <t>Cuatrimestral</t>
  </si>
  <si>
    <t>Posición</t>
  </si>
  <si>
    <t>Porcentaje</t>
  </si>
  <si>
    <t>En el Sistema de Monitoreo de Indicadores del Desarrollo de Jalisco (MIDE Jalisco), para consulta abierta en https://seplan.app.jalisco.gob.mx/mide</t>
  </si>
  <si>
    <t>Reporte de Inserción laboral encuestas a egresados y empleadores. Base de datos egresados</t>
  </si>
  <si>
    <t>Reporte de convenios, Informes al Consejo Directivo, Base de datos de convenios</t>
  </si>
  <si>
    <t>Informes al consejo directivo, registro de la formación docente resguardada en la Secretaria Académica</t>
  </si>
  <si>
    <t>Reporte de convenios, Informes al Consejo, Base de Datos de Convenios</t>
  </si>
  <si>
    <t>Dictámenes de ingreso Dirección de Servicios Escolares, Sub-dirección de Servicios Estudiantiles</t>
  </si>
  <si>
    <t>Reportes de campañas del área de prensa y difusión, Informes al consejo directivo resguardados por la Secretaria de Vinculación</t>
  </si>
  <si>
    <t>Que el alumno no se coloque laboralmente en el perfil de su carrera</t>
  </si>
  <si>
    <t>Se cuenta con el interés de las empresas en celebrar convenios de colaboración con la Universidad Tecnológica de Jalisco</t>
  </si>
  <si>
    <t>Se cuenta con docentes con nivel de posgrado</t>
  </si>
  <si>
    <t>Se cuenta con el interés de los estudiantes en participar en programas y actividades de innovación y emprendimiento.</t>
  </si>
  <si>
    <t>Se cuenta con el interés de egresados de Educación Media Superior en continuar sus estudios de Educación Superior.</t>
  </si>
  <si>
    <t>GOBIERNO DEL ESTADO DE JALISCO</t>
  </si>
  <si>
    <t>AVANCE REALIZADO</t>
  </si>
  <si>
    <t>Enero</t>
  </si>
  <si>
    <t>Febrero</t>
  </si>
  <si>
    <t>Marzo</t>
  </si>
  <si>
    <t>Avance realizado acumulado 1er Trimestre</t>
  </si>
  <si>
    <t>B1-01 Atención de estudiantes de primer ingreso matriculados, atendidos en sus clases y servicios complementarios (médico, biblioteca, tutorías, etc.).</t>
  </si>
  <si>
    <t>Se cuenta con el interés de estudiantes de primer ingreso matriculados en ser atendidos en sus clases y servicios complementarios (médico, biblioteca, tutorías, etc.).</t>
  </si>
  <si>
    <t>Se cuenta con el interés de las Instituciones de Educación Media Superior de permitir a la Universidad Tecnológica de Jalisco efectuar actividades de promoción.</t>
  </si>
  <si>
    <t>Resumen Narrativo</t>
  </si>
  <si>
    <t>Contribuir a mejorar las condiciones de acceso efectivo a los derechos sociales, mediante el impulso de las capacidades de las personas y sus comunidades, reduciendo brechas de desigualdad, con un sentido de colectividad fortalecido que impulsa la movilidad social ascendente y con atención prioritaria para las personas y los grupos cuyos derechos han sido vulnerados de manera histórica y coyuntural en particular por la pandemia por COVID19.</t>
  </si>
  <si>
    <t xml:space="preserve">CONEVAL. Índice de Rezago
Social a nivel municipal y por
localidad, 2020.
</t>
  </si>
  <si>
    <t xml:space="preserve">Las y los habitantes del estado de Jalisco asumen su compromiso de corresponsabilidad en el proceso de desarrollo social y acceso efectivo de sus derechos sociales.
</t>
  </si>
  <si>
    <t>Las y los estudiantes del estado de Jalisco, cuentan con un enfoque integral de educación que incrementa la calidad y pertinencia educativa hacia la excelencia de la misma, para formar una ciudadanía responsable que enfrente de manera positiva los desafíos personales y colectivos durante su trayecto de vida</t>
  </si>
  <si>
    <t>Secretaría de Educación Pública (SEP). Sistema Nacional de Información Estadística Educativa (SNIEE). Preliminar, 2020.</t>
  </si>
  <si>
    <t>Las madres y los padres de familia cuentan con el tiempo suficiente para involucrarse de forma integral en el proceso educativo y contribuir al incremento de la calidad y pertinencia educativa.</t>
  </si>
  <si>
    <t>A3-Atención otorgada a estudiantes con educación
superior tecnológica de calidad.</t>
  </si>
  <si>
    <t xml:space="preserve">Porcentaje de eficiencia terminal </t>
  </si>
  <si>
    <t>A3-01 Medición de la satisfacción de los servicios
educativos mediante encuestas de calidad</t>
  </si>
  <si>
    <t>Se cuenta con el interés de las y los estudiantes en medir en nivel de satisfacción de la calidad de los servicios educativos brindados por la Universidad Tecnológica de Jalisco</t>
  </si>
  <si>
    <t>A3-02 Acreditación de programas educativos</t>
  </si>
  <si>
    <t>Se cuenta con el interés y las condiciones familiares de las y los estudiantes para continuar con sus estudios de educación superior tecnológica</t>
  </si>
  <si>
    <t>Existen programas de visitas anuales por parte del consejo para la acreditación de la educación superior</t>
  </si>
  <si>
    <t>B4-Unidad de Igualdad de Género Institucionalizada en la Universidad Tecnológica de Jalisco para Garantizar la Igualdad Sustantiva en la Administración Pública</t>
  </si>
  <si>
    <t xml:space="preserve">Porcentaje de cumplimiento del plan de trabajo </t>
  </si>
  <si>
    <t>B4-01 Difusión de información en materia de equidad de género</t>
  </si>
  <si>
    <t>B4-02 Capacitación en comunicación institucional con lenguaje incluyente, universal y no sexista</t>
  </si>
  <si>
    <t>Rector</t>
  </si>
  <si>
    <t>Dr. Héctor Pulido González</t>
  </si>
  <si>
    <t xml:space="preserve"> </t>
  </si>
  <si>
    <t>PRESUPUESTO DE EGRESOS PARA EL EJERCICIO FISCAL 2024</t>
  </si>
  <si>
    <t>(Número de egresadas y egresados trabajando en
su área de conocimiento/Total de egresadas y
egresados) * 100</t>
  </si>
  <si>
    <t>Reportes de inserción laboral, encuestas a egresadas y egresados, encuestas a empleadoras y empleadores e informes cuatrimestrales de la Secretaría de Vinculación.</t>
  </si>
  <si>
    <t xml:space="preserve">Porcentaje de Convenios de vinculación empresarial
formalizados
</t>
  </si>
  <si>
    <t>Reporte cuatrimestral de convenios de vinculación empresarial emitidos por la Secretaría de Vinculación e Informes al Consejo Directivo.</t>
  </si>
  <si>
    <t>(Número de docentes con posgrado / Total de
docentes) *100</t>
  </si>
  <si>
    <t>Informes de la Secretaría Académica y la Subdirección de Recursos Humanos al Consejo Directivo.</t>
  </si>
  <si>
    <t xml:space="preserve">(Alumnas y alumnos participantes en los programas
de Emprendurismo o Innovación /Total de alumnas y
alumnos matriculados) * 100
</t>
  </si>
  <si>
    <t xml:space="preserve">Informes cuatrimestrales de la Secretaría de Vinculación de alumnos y alumnas que participan en programas de emprendurismo o innovación.
</t>
  </si>
  <si>
    <t xml:space="preserve">(Total de estudiantes que terminan sus estudios
(Realizado) / Total de estudiantes que ingresaron
(Programado)) * 100
</t>
  </si>
  <si>
    <t xml:space="preserve">Informe de la Rectoría al Consejo Directivo que elabora la Dirección de Servicios Escolares </t>
  </si>
  <si>
    <t xml:space="preserve">Informes al Consejo Directivo </t>
  </si>
  <si>
    <t>Porcentaje de satisfacción de las alumnas y los
alumnos con los servicios</t>
  </si>
  <si>
    <t>(Alumnos y alumnas satisfechos con los servicios /
Total de alumnas y alumnos matriculados) * 100</t>
  </si>
  <si>
    <t xml:space="preserve">Informes cuatrimestrales de la Dirección de Planeación, encuestas de satisfacción y MECASUT.
</t>
  </si>
  <si>
    <t xml:space="preserve">Informes al Consejo Directivo y
encuestas de satisfacción
</t>
  </si>
  <si>
    <t xml:space="preserve">Porcentaje de estudiantes inscritos en programas
educativos acreditados
</t>
  </si>
  <si>
    <t xml:space="preserve">(Estudiantes inscritos en programas educativos
acreditados (Realizado) / Total de estudiantes
inscritos en la Universidad (Programado)) * 100
</t>
  </si>
  <si>
    <t xml:space="preserve">Informes de la Rectoría al Consejo Directivo emitidos por la Dirección de Servicios Escolares.
</t>
  </si>
  <si>
    <t>Informes al Consejo Directivo</t>
  </si>
  <si>
    <t xml:space="preserve">Porcentaje de estudiantes de primer ingreso inscritos
</t>
  </si>
  <si>
    <t xml:space="preserve">(Alumnas y alumnos de nuevo ingreso inscritos (Realizado) / Total de aspirantes que realizan trámites para ingresar a la Universidad (Programado)) * 100
</t>
  </si>
  <si>
    <t xml:space="preserve">Registro de aspirantes, Dictamen de admisión, Cuadro estadístico de matrícula, estadística básica, informes al Consejo Directivo que emite la Dirección de Servicios Escolares.
</t>
  </si>
  <si>
    <t>Porcentaje de estudiantes de primer ingreso matriculados atendidos</t>
  </si>
  <si>
    <t>(Número de Alumnas y alumnos de primer ingreso matriculados atendidos al cierre (Realizado)/Número de Alumnas y alumnos de primer ingreso matriculados al inicio (Programado))
* 100</t>
  </si>
  <si>
    <t xml:space="preserve">Dictamen de primer ingreso, cuadro estadístico de matrícula, estadística básica, informes al Consejo Directivo elaborados por la Dirección de Servicios Escolares.
</t>
  </si>
  <si>
    <t xml:space="preserve">Porcentaje de campañas de promoción y difusión de
la oferta educativa
</t>
  </si>
  <si>
    <t xml:space="preserve">(Número de Campañas de promoción y difusión
(Realizada)/Número de Campañas de promoción y
difusión (Programado)) * 100
</t>
  </si>
  <si>
    <t>Reporte cuatrimestral de campañas de promoción y difusión de la oferta educativa realizado por el departamento de prensa y difusión e Informe al Consejo Directivo resguardados por la Secretaría de Vinculación</t>
  </si>
  <si>
    <t xml:space="preserve">(Acciones del plan de trabajo (Realizadas) /
Acciones del plan de trabajo (Programadas)*100
</t>
  </si>
  <si>
    <t>Informes cuatrimestrales de la Unidad de Igualdad de Género de la UTJ</t>
  </si>
  <si>
    <t xml:space="preserve">Se cuenta con el interés de la Comunidad Universitaria en contar con información permanente que permita garantizar la igual de género en la institución.
</t>
  </si>
  <si>
    <t xml:space="preserve">Porcentaje de campañas de difusión en materia de
igualdad de género
</t>
  </si>
  <si>
    <t xml:space="preserve">(Número de Campañas de difusión en materia de
igualdad de género (Realizado)/Número de
Campañas de difusión en materia de igualdad de
género (Programado)) * 100
</t>
  </si>
  <si>
    <t>Informes cuatrimestrales de la Unidad de Igualdad de Género de la UTJ en resguardo del Abogado General.</t>
  </si>
  <si>
    <t>Informes cuatrimestrales de la Unidad de Igualdad de Género de la UT</t>
  </si>
  <si>
    <t xml:space="preserve">Se cuenta con el interés de la comunidad universitaria en que se difunda de manera permanente información en materia de equidad de género.
</t>
  </si>
  <si>
    <t>Porcentaje de capacitación otorgada en materia de
comunicación institucional con lenguaje incluyente,
universal y no sexista</t>
  </si>
  <si>
    <t xml:space="preserve">(Total de cursos de capacitación en comunicación institucional con lenguaje incluyente, universal y no sexista (Realizado) / Total de cursos de capacitación en comunicación institucional con lenguaje incluyente, universal y no sexista (Programado)*100
</t>
  </si>
  <si>
    <t xml:space="preserve">Se cuenta con el interés de la comunidad universitaria en que se otorgue capacitación en materia de comunicación institucional con
lenguaje incluyente, universal y no sexista.
</t>
  </si>
  <si>
    <t>Abril</t>
  </si>
  <si>
    <t>Mayo</t>
  </si>
  <si>
    <t>Junio</t>
  </si>
  <si>
    <t>Avance realizado acumulado 2do Trimestre</t>
  </si>
  <si>
    <t>julio</t>
  </si>
  <si>
    <t>Agosto</t>
  </si>
  <si>
    <t>Septiembre</t>
  </si>
  <si>
    <t>Avance realizado acumulado 3er Trimestre</t>
  </si>
  <si>
    <t>AVANCE PERIODO ENERO-DICIEMBRE</t>
  </si>
  <si>
    <t>Octubre</t>
  </si>
  <si>
    <t>Noviembre</t>
  </si>
  <si>
    <t>Diciembre</t>
  </si>
  <si>
    <t>Avance realizado acumulado 4to Trimestre</t>
  </si>
  <si>
    <t>Mtra. Karina Guevara Chacón</t>
  </si>
  <si>
    <t>Directora de Administracióny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</si>
</sst>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11"/>
      <color theme="0"/>
      <name val="Arial"/>
      <family val="2"/>
    </font>
    <font>
      <b/>
      <sz val="9"/>
      <color theme="0"/>
      <name val="Century Gothic"/>
      <family val="2"/>
    </font>
    <font>
      <sz val="10"/>
      <name val="Arial"/>
      <family val="2"/>
      <charset val="1"/>
    </font>
    <font>
      <sz val="7"/>
      <color theme="1"/>
      <name val="Century Gothic"/>
      <family val="2"/>
    </font>
    <font>
      <b/>
      <sz val="14"/>
      <color rgb="FFC00000"/>
      <name val="Century Gothic"/>
      <family val="2"/>
    </font>
    <font>
      <sz val="11"/>
      <color theme="1"/>
      <name val="Century Gothic"/>
      <family val="2"/>
    </font>
    <font>
      <b/>
      <sz val="26"/>
      <color theme="0"/>
      <name val="Century Gothic"/>
      <family val="2"/>
    </font>
    <font>
      <b/>
      <sz val="11"/>
      <color theme="1"/>
      <name val="Century Gothic"/>
      <family val="2"/>
    </font>
    <font>
      <sz val="8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48">
    <xf numFmtId="0" fontId="0" fillId="0" borderId="0" xfId="0"/>
    <xf numFmtId="0" fontId="1" fillId="3" borderId="1" xfId="0" applyFont="1" applyFill="1" applyBorder="1"/>
    <xf numFmtId="0" fontId="2" fillId="0" borderId="0" xfId="0" applyFont="1"/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9" fillId="0" borderId="0" xfId="0" applyFont="1"/>
    <xf numFmtId="0" fontId="11" fillId="0" borderId="0" xfId="0" applyFont="1"/>
    <xf numFmtId="0" fontId="7" fillId="0" borderId="1" xfId="0" applyFont="1" applyBorder="1" applyAlignment="1">
      <alignment vertical="center" wrapText="1"/>
    </xf>
    <xf numFmtId="9" fontId="7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12" fillId="6" borderId="1" xfId="1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11" fillId="0" borderId="2" xfId="0" applyFont="1" applyBorder="1"/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 wrapText="1"/>
    </xf>
    <xf numFmtId="3" fontId="7" fillId="0" borderId="7" xfId="0" applyNumberFormat="1" applyFont="1" applyBorder="1" applyAlignment="1">
      <alignment horizontal="center" vertical="center"/>
    </xf>
    <xf numFmtId="9" fontId="7" fillId="0" borderId="7" xfId="0" applyNumberFormat="1" applyFont="1" applyBorder="1" applyAlignment="1">
      <alignment horizontal="center" vertical="center"/>
    </xf>
    <xf numFmtId="0" fontId="12" fillId="6" borderId="7" xfId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12" fillId="6" borderId="5" xfId="1" applyFont="1" applyFill="1" applyBorder="1" applyAlignment="1" applyProtection="1">
      <alignment horizontal="center" vertical="center"/>
      <protection locked="0"/>
    </xf>
    <xf numFmtId="0" fontId="12" fillId="6" borderId="6" xfId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5" fillId="5" borderId="14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 applyProtection="1">
      <alignment horizontal="center" vertical="center"/>
      <protection locked="0"/>
    </xf>
    <xf numFmtId="0" fontId="3" fillId="7" borderId="15" xfId="0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8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0" xfId="0" applyFont="1" applyAlignment="1"/>
    <xf numFmtId="0" fontId="0" fillId="0" borderId="2" xfId="0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topLeftCell="C1" zoomScaleNormal="100" workbookViewId="0">
      <selection activeCell="J30" sqref="J30"/>
    </sheetView>
  </sheetViews>
  <sheetFormatPr baseColWidth="10" defaultRowHeight="14.5" x14ac:dyDescent="0.35"/>
  <cols>
    <col min="2" max="2" width="45.6328125" customWidth="1"/>
    <col min="3" max="3" width="18.6328125" customWidth="1"/>
    <col min="4" max="4" width="38.6328125" customWidth="1"/>
    <col min="5" max="5" width="25.6328125" customWidth="1"/>
    <col min="6" max="9" width="14.1796875" customWidth="1"/>
    <col min="10" max="11" width="30.6328125" customWidth="1"/>
    <col min="12" max="14" width="8.6328125" customWidth="1"/>
    <col min="15" max="15" width="11.6328125" customWidth="1"/>
    <col min="16" max="18" width="8.6328125" customWidth="1"/>
    <col min="19" max="19" width="11.6328125" customWidth="1"/>
    <col min="20" max="21" width="8.6328125" customWidth="1"/>
    <col min="22" max="22" width="10.54296875" customWidth="1"/>
    <col min="24" max="26" width="9.6328125" customWidth="1"/>
  </cols>
  <sheetData>
    <row r="1" spans="1:27" x14ac:dyDescent="0.35">
      <c r="A1" s="6"/>
      <c r="B1" s="6"/>
      <c r="C1" s="6"/>
      <c r="D1" s="7" t="s">
        <v>49</v>
      </c>
      <c r="E1" s="6"/>
      <c r="F1" s="6"/>
      <c r="G1" s="6"/>
      <c r="H1" s="6"/>
      <c r="I1" s="6"/>
      <c r="J1" s="33" t="s">
        <v>49</v>
      </c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</row>
    <row r="2" spans="1:27" x14ac:dyDescent="0.35">
      <c r="A2" s="6"/>
      <c r="B2" s="6"/>
      <c r="C2" s="6"/>
      <c r="D2" s="7" t="s">
        <v>79</v>
      </c>
      <c r="E2" s="6"/>
      <c r="F2" s="6"/>
      <c r="G2" s="6"/>
      <c r="H2" s="6"/>
      <c r="I2" s="6"/>
      <c r="J2" s="33" t="s">
        <v>79</v>
      </c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</row>
    <row r="3" spans="1:27" ht="32" x14ac:dyDescent="0.6">
      <c r="A3" s="34" t="s">
        <v>0</v>
      </c>
      <c r="B3" s="34"/>
      <c r="C3" s="34"/>
      <c r="D3" s="34"/>
      <c r="E3" s="34"/>
      <c r="F3" s="34"/>
      <c r="G3" s="34"/>
      <c r="H3" s="34"/>
      <c r="I3" s="34"/>
      <c r="J3" s="34" t="s">
        <v>0</v>
      </c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</row>
    <row r="4" spans="1:27" ht="17.5" x14ac:dyDescent="0.35">
      <c r="A4" s="35" t="s">
        <v>127</v>
      </c>
      <c r="B4" s="35"/>
      <c r="C4" s="35"/>
      <c r="D4" s="35"/>
      <c r="E4" s="35"/>
      <c r="F4" s="35"/>
      <c r="G4" s="35"/>
      <c r="H4" s="35"/>
      <c r="I4" s="35"/>
      <c r="J4" s="35" t="s">
        <v>127</v>
      </c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</row>
    <row r="5" spans="1:27" x14ac:dyDescent="0.35">
      <c r="F5" s="2" t="s">
        <v>16</v>
      </c>
    </row>
    <row r="6" spans="1:27" x14ac:dyDescent="0.35">
      <c r="F6" s="2" t="s">
        <v>17</v>
      </c>
    </row>
    <row r="7" spans="1:27" x14ac:dyDescent="0.35">
      <c r="F7" s="2" t="s">
        <v>18</v>
      </c>
    </row>
    <row r="8" spans="1:27" ht="15" thickBot="1" x14ac:dyDescent="0.4"/>
    <row r="9" spans="1:27" ht="15" customHeight="1" x14ac:dyDescent="0.35">
      <c r="A9" s="42" t="s">
        <v>1</v>
      </c>
      <c r="B9" s="44" t="s">
        <v>58</v>
      </c>
      <c r="C9" s="37" t="s">
        <v>11</v>
      </c>
      <c r="D9" s="37"/>
      <c r="E9" s="37"/>
      <c r="F9" s="37"/>
      <c r="G9" s="37"/>
      <c r="H9" s="37"/>
      <c r="I9" s="37"/>
      <c r="J9" s="38" t="s">
        <v>9</v>
      </c>
      <c r="K9" s="40" t="s">
        <v>10</v>
      </c>
      <c r="L9" s="30" t="s">
        <v>50</v>
      </c>
      <c r="M9" s="31"/>
      <c r="N9" s="31"/>
      <c r="O9" s="32"/>
      <c r="P9" s="30" t="s">
        <v>50</v>
      </c>
      <c r="Q9" s="31"/>
      <c r="R9" s="31"/>
      <c r="S9" s="32"/>
      <c r="T9" s="30" t="s">
        <v>50</v>
      </c>
      <c r="U9" s="31"/>
      <c r="V9" s="31"/>
      <c r="W9" s="32"/>
      <c r="X9" s="30" t="s">
        <v>50</v>
      </c>
      <c r="Y9" s="31"/>
      <c r="Z9" s="31"/>
      <c r="AA9" s="32"/>
    </row>
    <row r="10" spans="1:27" ht="55" customHeight="1" x14ac:dyDescent="0.35">
      <c r="A10" s="43"/>
      <c r="B10" s="45"/>
      <c r="C10" s="5" t="s">
        <v>2</v>
      </c>
      <c r="D10" s="1" t="s">
        <v>3</v>
      </c>
      <c r="E10" s="1" t="s">
        <v>4</v>
      </c>
      <c r="F10" s="1" t="s">
        <v>5</v>
      </c>
      <c r="G10" s="1" t="s">
        <v>6</v>
      </c>
      <c r="H10" s="5" t="s">
        <v>7</v>
      </c>
      <c r="I10" s="5" t="s">
        <v>8</v>
      </c>
      <c r="J10" s="39"/>
      <c r="K10" s="41"/>
      <c r="L10" s="23" t="s">
        <v>51</v>
      </c>
      <c r="M10" s="10" t="s">
        <v>52</v>
      </c>
      <c r="N10" s="10" t="s">
        <v>53</v>
      </c>
      <c r="O10" s="27" t="s">
        <v>54</v>
      </c>
      <c r="P10" s="23" t="s">
        <v>119</v>
      </c>
      <c r="Q10" s="10" t="s">
        <v>120</v>
      </c>
      <c r="R10" s="10" t="s">
        <v>121</v>
      </c>
      <c r="S10" s="27" t="s">
        <v>122</v>
      </c>
      <c r="T10" s="23" t="s">
        <v>123</v>
      </c>
      <c r="U10" s="10" t="s">
        <v>124</v>
      </c>
      <c r="V10" s="10" t="s">
        <v>125</v>
      </c>
      <c r="W10" s="27" t="s">
        <v>126</v>
      </c>
      <c r="X10" s="23" t="s">
        <v>128</v>
      </c>
      <c r="Y10" s="10" t="s">
        <v>129</v>
      </c>
      <c r="Z10" s="10" t="s">
        <v>130</v>
      </c>
      <c r="AA10" s="27" t="s">
        <v>131</v>
      </c>
    </row>
    <row r="11" spans="1:27" ht="73.5" x14ac:dyDescent="0.35">
      <c r="A11" s="14" t="s">
        <v>13</v>
      </c>
      <c r="B11" s="8" t="s">
        <v>59</v>
      </c>
      <c r="C11" s="8" t="s">
        <v>25</v>
      </c>
      <c r="D11" s="8" t="s">
        <v>30</v>
      </c>
      <c r="E11" s="8" t="s">
        <v>60</v>
      </c>
      <c r="F11" s="8" t="s">
        <v>33</v>
      </c>
      <c r="G11" s="3">
        <v>29</v>
      </c>
      <c r="H11" s="8" t="s">
        <v>35</v>
      </c>
      <c r="I11" s="9">
        <v>1</v>
      </c>
      <c r="J11" s="8" t="s">
        <v>37</v>
      </c>
      <c r="K11" s="21" t="s">
        <v>61</v>
      </c>
      <c r="L11" s="24"/>
      <c r="M11" s="11"/>
      <c r="N11" s="11"/>
      <c r="O11" s="28">
        <f>SUM(L11:N11)</f>
        <v>0</v>
      </c>
      <c r="P11" s="24"/>
      <c r="Q11" s="11"/>
      <c r="R11" s="11"/>
      <c r="S11" s="28">
        <f>SUM(P11:R11)</f>
        <v>0</v>
      </c>
      <c r="T11" s="24"/>
      <c r="U11" s="11"/>
      <c r="V11" s="11"/>
      <c r="W11" s="28">
        <f>SUM(T11:V11)</f>
        <v>0</v>
      </c>
      <c r="X11" s="24"/>
      <c r="Y11" s="11"/>
      <c r="Z11" s="11"/>
      <c r="AA11" s="28">
        <f>SUM(X11:Z11)</f>
        <v>0</v>
      </c>
    </row>
    <row r="12" spans="1:27" ht="94.5" x14ac:dyDescent="0.35">
      <c r="A12" s="14" t="s">
        <v>12</v>
      </c>
      <c r="B12" s="8" t="s">
        <v>62</v>
      </c>
      <c r="C12" s="8" t="s">
        <v>26</v>
      </c>
      <c r="D12" s="8" t="s">
        <v>31</v>
      </c>
      <c r="E12" s="8" t="s">
        <v>63</v>
      </c>
      <c r="F12" s="8" t="s">
        <v>33</v>
      </c>
      <c r="G12" s="3">
        <v>40</v>
      </c>
      <c r="H12" s="8" t="s">
        <v>36</v>
      </c>
      <c r="I12" s="9">
        <v>1</v>
      </c>
      <c r="J12" s="8" t="s">
        <v>37</v>
      </c>
      <c r="K12" s="21" t="s">
        <v>64</v>
      </c>
      <c r="L12" s="24"/>
      <c r="M12" s="11"/>
      <c r="N12" s="11"/>
      <c r="O12" s="28">
        <f t="shared" ref="O12:O25" si="0">SUM(L12:N12)</f>
        <v>0</v>
      </c>
      <c r="P12" s="24"/>
      <c r="Q12" s="11"/>
      <c r="R12" s="11"/>
      <c r="S12" s="28">
        <f t="shared" ref="S12:S25" si="1">SUM(P12:R12)</f>
        <v>0</v>
      </c>
      <c r="T12" s="24"/>
      <c r="U12" s="11"/>
      <c r="V12" s="11"/>
      <c r="W12" s="28">
        <f t="shared" ref="W12:W25" si="2">SUM(T12:V12)</f>
        <v>0</v>
      </c>
      <c r="X12" s="24"/>
      <c r="Y12" s="11"/>
      <c r="Z12" s="11"/>
      <c r="AA12" s="28">
        <f t="shared" ref="AA12:AA25" si="3">SUM(X12:Z12)</f>
        <v>0</v>
      </c>
    </row>
    <row r="13" spans="1:27" ht="52.5" x14ac:dyDescent="0.35">
      <c r="A13" s="14" t="s">
        <v>14</v>
      </c>
      <c r="B13" s="8" t="s">
        <v>19</v>
      </c>
      <c r="C13" s="8" t="s">
        <v>27</v>
      </c>
      <c r="D13" s="8" t="s">
        <v>80</v>
      </c>
      <c r="E13" s="8" t="s">
        <v>81</v>
      </c>
      <c r="F13" s="8" t="s">
        <v>34</v>
      </c>
      <c r="G13" s="3">
        <v>56</v>
      </c>
      <c r="H13" s="8" t="s">
        <v>36</v>
      </c>
      <c r="I13" s="9">
        <v>1</v>
      </c>
      <c r="J13" s="8" t="s">
        <v>38</v>
      </c>
      <c r="K13" s="21" t="s">
        <v>44</v>
      </c>
      <c r="L13" s="24"/>
      <c r="M13" s="11"/>
      <c r="N13" s="11"/>
      <c r="O13" s="28">
        <f t="shared" si="0"/>
        <v>0</v>
      </c>
      <c r="P13" s="24"/>
      <c r="Q13" s="11"/>
      <c r="R13" s="11"/>
      <c r="S13" s="28">
        <f t="shared" si="1"/>
        <v>0</v>
      </c>
      <c r="T13" s="24"/>
      <c r="U13" s="11"/>
      <c r="V13" s="11"/>
      <c r="W13" s="28">
        <f t="shared" si="2"/>
        <v>0</v>
      </c>
      <c r="X13" s="24"/>
      <c r="Y13" s="11"/>
      <c r="Z13" s="11"/>
      <c r="AA13" s="28">
        <f t="shared" si="3"/>
        <v>0</v>
      </c>
    </row>
    <row r="14" spans="1:27" ht="42" x14ac:dyDescent="0.35">
      <c r="A14" s="14" t="s">
        <v>15</v>
      </c>
      <c r="B14" s="8" t="s">
        <v>20</v>
      </c>
      <c r="C14" s="8" t="s">
        <v>82</v>
      </c>
      <c r="D14" s="8" t="s">
        <v>32</v>
      </c>
      <c r="E14" s="8" t="s">
        <v>83</v>
      </c>
      <c r="F14" s="8" t="s">
        <v>34</v>
      </c>
      <c r="G14" s="3">
        <v>100</v>
      </c>
      <c r="H14" s="8" t="s">
        <v>36</v>
      </c>
      <c r="I14" s="9">
        <v>1</v>
      </c>
      <c r="J14" s="8" t="s">
        <v>39</v>
      </c>
      <c r="K14" s="21" t="s">
        <v>45</v>
      </c>
      <c r="L14" s="24"/>
      <c r="M14" s="11"/>
      <c r="N14" s="11"/>
      <c r="O14" s="28">
        <f t="shared" si="0"/>
        <v>0</v>
      </c>
      <c r="P14" s="24">
        <v>33</v>
      </c>
      <c r="Q14" s="11"/>
      <c r="R14" s="11"/>
      <c r="S14" s="28">
        <f t="shared" si="1"/>
        <v>33</v>
      </c>
      <c r="T14" s="24"/>
      <c r="U14" s="11">
        <v>33</v>
      </c>
      <c r="V14" s="11"/>
      <c r="W14" s="28">
        <f t="shared" si="2"/>
        <v>33</v>
      </c>
      <c r="X14" s="24"/>
      <c r="Y14" s="11"/>
      <c r="Z14" s="11">
        <v>34</v>
      </c>
      <c r="AA14" s="28">
        <f t="shared" si="3"/>
        <v>34</v>
      </c>
    </row>
    <row r="15" spans="1:27" ht="45" customHeight="1" x14ac:dyDescent="0.35">
      <c r="A15" s="14" t="s">
        <v>15</v>
      </c>
      <c r="B15" s="8" t="s">
        <v>21</v>
      </c>
      <c r="C15" s="8" t="s">
        <v>29</v>
      </c>
      <c r="D15" s="8" t="s">
        <v>84</v>
      </c>
      <c r="E15" s="8" t="s">
        <v>85</v>
      </c>
      <c r="F15" s="8" t="s">
        <v>33</v>
      </c>
      <c r="G15" s="3">
        <v>56</v>
      </c>
      <c r="H15" s="8" t="s">
        <v>36</v>
      </c>
      <c r="I15" s="9">
        <v>1</v>
      </c>
      <c r="J15" s="8" t="s">
        <v>40</v>
      </c>
      <c r="K15" s="21" t="s">
        <v>46</v>
      </c>
      <c r="L15" s="24"/>
      <c r="M15" s="11"/>
      <c r="N15" s="11">
        <v>0</v>
      </c>
      <c r="O15" s="28">
        <f t="shared" si="0"/>
        <v>0</v>
      </c>
      <c r="P15" s="24"/>
      <c r="Q15" s="11"/>
      <c r="R15" s="11">
        <v>0</v>
      </c>
      <c r="S15" s="28">
        <f t="shared" si="1"/>
        <v>0</v>
      </c>
      <c r="T15" s="24"/>
      <c r="U15" s="11"/>
      <c r="V15" s="11">
        <v>0</v>
      </c>
      <c r="W15" s="28">
        <f t="shared" si="2"/>
        <v>0</v>
      </c>
      <c r="X15" s="24"/>
      <c r="Y15" s="11"/>
      <c r="Z15" s="11">
        <v>55</v>
      </c>
      <c r="AA15" s="28">
        <f t="shared" si="3"/>
        <v>55</v>
      </c>
    </row>
    <row r="16" spans="1:27" ht="63" x14ac:dyDescent="0.35">
      <c r="A16" s="14" t="s">
        <v>15</v>
      </c>
      <c r="B16" s="8" t="s">
        <v>22</v>
      </c>
      <c r="C16" s="8" t="s">
        <v>28</v>
      </c>
      <c r="D16" s="8" t="s">
        <v>86</v>
      </c>
      <c r="E16" s="8" t="s">
        <v>87</v>
      </c>
      <c r="F16" s="8" t="s">
        <v>33</v>
      </c>
      <c r="G16" s="3">
        <v>16</v>
      </c>
      <c r="H16" s="8" t="s">
        <v>36</v>
      </c>
      <c r="I16" s="9">
        <v>1</v>
      </c>
      <c r="J16" s="8" t="s">
        <v>41</v>
      </c>
      <c r="K16" s="21" t="s">
        <v>47</v>
      </c>
      <c r="L16" s="24"/>
      <c r="M16" s="11"/>
      <c r="N16" s="11">
        <v>0</v>
      </c>
      <c r="O16" s="28">
        <f t="shared" si="0"/>
        <v>0</v>
      </c>
      <c r="P16" s="24"/>
      <c r="Q16" s="11"/>
      <c r="R16" s="11">
        <v>0</v>
      </c>
      <c r="S16" s="28">
        <f t="shared" si="1"/>
        <v>0</v>
      </c>
      <c r="T16" s="24"/>
      <c r="U16" s="11"/>
      <c r="V16" s="11">
        <v>0</v>
      </c>
      <c r="W16" s="28">
        <f t="shared" si="2"/>
        <v>0</v>
      </c>
      <c r="X16" s="24"/>
      <c r="Y16" s="11"/>
      <c r="Z16" s="11">
        <v>14</v>
      </c>
      <c r="AA16" s="28">
        <f t="shared" si="3"/>
        <v>14</v>
      </c>
    </row>
    <row r="17" spans="1:27" ht="42" x14ac:dyDescent="0.35">
      <c r="A17" s="14" t="s">
        <v>14</v>
      </c>
      <c r="B17" s="8" t="s">
        <v>65</v>
      </c>
      <c r="C17" s="8" t="s">
        <v>66</v>
      </c>
      <c r="D17" s="8" t="s">
        <v>88</v>
      </c>
      <c r="E17" s="8" t="s">
        <v>89</v>
      </c>
      <c r="F17" s="8" t="s">
        <v>33</v>
      </c>
      <c r="G17" s="3">
        <v>62</v>
      </c>
      <c r="H17" s="8" t="s">
        <v>36</v>
      </c>
      <c r="I17" s="9">
        <v>1</v>
      </c>
      <c r="J17" s="8" t="s">
        <v>90</v>
      </c>
      <c r="K17" s="21" t="s">
        <v>70</v>
      </c>
      <c r="L17" s="24"/>
      <c r="M17" s="11"/>
      <c r="N17" s="11"/>
      <c r="O17" s="28">
        <f t="shared" si="0"/>
        <v>0</v>
      </c>
      <c r="P17" s="24"/>
      <c r="Q17" s="11"/>
      <c r="R17" s="11"/>
      <c r="S17" s="28">
        <f t="shared" si="1"/>
        <v>0</v>
      </c>
      <c r="T17" s="24"/>
      <c r="U17" s="11"/>
      <c r="V17" s="11"/>
      <c r="W17" s="28">
        <f t="shared" si="2"/>
        <v>0</v>
      </c>
      <c r="X17" s="24"/>
      <c r="Y17" s="11"/>
      <c r="Z17" s="11">
        <v>58</v>
      </c>
      <c r="AA17" s="28">
        <f t="shared" si="3"/>
        <v>58</v>
      </c>
    </row>
    <row r="18" spans="1:27" ht="42" x14ac:dyDescent="0.35">
      <c r="A18" s="14" t="s">
        <v>15</v>
      </c>
      <c r="B18" s="8" t="s">
        <v>67</v>
      </c>
      <c r="C18" s="8" t="s">
        <v>91</v>
      </c>
      <c r="D18" s="8" t="s">
        <v>92</v>
      </c>
      <c r="E18" s="8" t="s">
        <v>93</v>
      </c>
      <c r="F18" s="8" t="s">
        <v>33</v>
      </c>
      <c r="G18" s="3">
        <v>88</v>
      </c>
      <c r="H18" s="8" t="s">
        <v>36</v>
      </c>
      <c r="I18" s="9">
        <v>1</v>
      </c>
      <c r="J18" s="8" t="s">
        <v>94</v>
      </c>
      <c r="K18" s="21" t="s">
        <v>68</v>
      </c>
      <c r="L18" s="24"/>
      <c r="M18" s="11"/>
      <c r="N18" s="11"/>
      <c r="O18" s="28">
        <f t="shared" si="0"/>
        <v>0</v>
      </c>
      <c r="P18" s="24"/>
      <c r="Q18" s="11"/>
      <c r="R18" s="11"/>
      <c r="S18" s="28">
        <f t="shared" si="1"/>
        <v>0</v>
      </c>
      <c r="T18" s="24"/>
      <c r="U18" s="11"/>
      <c r="V18" s="11"/>
      <c r="W18" s="28">
        <f t="shared" si="2"/>
        <v>0</v>
      </c>
      <c r="X18" s="24"/>
      <c r="Y18" s="11"/>
      <c r="Z18" s="11">
        <v>85</v>
      </c>
      <c r="AA18" s="28">
        <f t="shared" si="3"/>
        <v>85</v>
      </c>
    </row>
    <row r="19" spans="1:27" ht="42" x14ac:dyDescent="0.35">
      <c r="A19" s="14" t="s">
        <v>15</v>
      </c>
      <c r="B19" s="8" t="s">
        <v>69</v>
      </c>
      <c r="C19" s="8" t="s">
        <v>95</v>
      </c>
      <c r="D19" s="8" t="s">
        <v>96</v>
      </c>
      <c r="E19" s="8" t="s">
        <v>97</v>
      </c>
      <c r="F19" s="8" t="s">
        <v>33</v>
      </c>
      <c r="G19" s="3">
        <v>75</v>
      </c>
      <c r="H19" s="8" t="s">
        <v>36</v>
      </c>
      <c r="I19" s="9">
        <v>1</v>
      </c>
      <c r="J19" s="8" t="s">
        <v>98</v>
      </c>
      <c r="K19" s="21" t="s">
        <v>71</v>
      </c>
      <c r="L19" s="24"/>
      <c r="M19" s="11"/>
      <c r="N19" s="11"/>
      <c r="O19" s="28">
        <f t="shared" si="0"/>
        <v>0</v>
      </c>
      <c r="P19" s="24"/>
      <c r="Q19" s="11"/>
      <c r="R19" s="11"/>
      <c r="S19" s="28">
        <f t="shared" si="1"/>
        <v>0</v>
      </c>
      <c r="T19" s="24"/>
      <c r="U19" s="11"/>
      <c r="V19" s="11"/>
      <c r="W19" s="28">
        <f t="shared" si="2"/>
        <v>0</v>
      </c>
      <c r="X19" s="24"/>
      <c r="Y19" s="11"/>
      <c r="Z19" s="11">
        <v>75</v>
      </c>
      <c r="AA19" s="28">
        <f t="shared" si="3"/>
        <v>75</v>
      </c>
    </row>
    <row r="20" spans="1:27" ht="63" x14ac:dyDescent="0.35">
      <c r="A20" s="14" t="s">
        <v>14</v>
      </c>
      <c r="B20" s="8" t="s">
        <v>23</v>
      </c>
      <c r="C20" s="8" t="s">
        <v>99</v>
      </c>
      <c r="D20" s="8" t="s">
        <v>100</v>
      </c>
      <c r="E20" s="8" t="s">
        <v>101</v>
      </c>
      <c r="F20" s="8" t="s">
        <v>34</v>
      </c>
      <c r="G20" s="4">
        <v>85</v>
      </c>
      <c r="H20" s="8" t="s">
        <v>36</v>
      </c>
      <c r="I20" s="9">
        <v>1</v>
      </c>
      <c r="J20" s="8" t="s">
        <v>42</v>
      </c>
      <c r="K20" s="21" t="s">
        <v>48</v>
      </c>
      <c r="L20" s="24">
        <v>30</v>
      </c>
      <c r="M20" s="11"/>
      <c r="N20" s="11"/>
      <c r="O20" s="28">
        <f t="shared" si="0"/>
        <v>30</v>
      </c>
      <c r="P20" s="24"/>
      <c r="Q20" s="11">
        <v>25</v>
      </c>
      <c r="R20" s="11"/>
      <c r="S20" s="28">
        <f t="shared" si="1"/>
        <v>25</v>
      </c>
      <c r="T20" s="24"/>
      <c r="U20" s="11"/>
      <c r="V20" s="11">
        <v>30</v>
      </c>
      <c r="W20" s="28">
        <f t="shared" si="2"/>
        <v>30</v>
      </c>
      <c r="X20" s="24"/>
      <c r="Y20" s="11"/>
      <c r="Z20" s="11"/>
      <c r="AA20" s="28">
        <f t="shared" si="3"/>
        <v>0</v>
      </c>
    </row>
    <row r="21" spans="1:27" ht="63" x14ac:dyDescent="0.35">
      <c r="A21" s="14" t="s">
        <v>15</v>
      </c>
      <c r="B21" s="8" t="s">
        <v>55</v>
      </c>
      <c r="C21" s="8" t="s">
        <v>102</v>
      </c>
      <c r="D21" s="8" t="s">
        <v>103</v>
      </c>
      <c r="E21" s="8" t="s">
        <v>104</v>
      </c>
      <c r="F21" s="8" t="s">
        <v>34</v>
      </c>
      <c r="G21" s="4">
        <v>80</v>
      </c>
      <c r="H21" s="8" t="s">
        <v>36</v>
      </c>
      <c r="I21" s="9">
        <v>1</v>
      </c>
      <c r="J21" s="8" t="s">
        <v>42</v>
      </c>
      <c r="K21" s="21" t="s">
        <v>56</v>
      </c>
      <c r="L21" s="24"/>
      <c r="M21" s="11"/>
      <c r="N21" s="11"/>
      <c r="O21" s="28">
        <f t="shared" si="0"/>
        <v>0</v>
      </c>
      <c r="P21" s="24">
        <v>25</v>
      </c>
      <c r="Q21" s="11"/>
      <c r="R21" s="11"/>
      <c r="S21" s="28">
        <f t="shared" si="1"/>
        <v>25</v>
      </c>
      <c r="T21" s="24"/>
      <c r="U21" s="11">
        <v>23</v>
      </c>
      <c r="V21" s="11"/>
      <c r="W21" s="28">
        <f t="shared" si="2"/>
        <v>23</v>
      </c>
      <c r="X21" s="24"/>
      <c r="Y21" s="11"/>
      <c r="Z21" s="11">
        <v>30</v>
      </c>
      <c r="AA21" s="28">
        <f t="shared" si="3"/>
        <v>30</v>
      </c>
    </row>
    <row r="22" spans="1:27" ht="73.5" x14ac:dyDescent="0.35">
      <c r="A22" s="14" t="s">
        <v>15</v>
      </c>
      <c r="B22" s="8" t="s">
        <v>24</v>
      </c>
      <c r="C22" s="8" t="s">
        <v>105</v>
      </c>
      <c r="D22" s="8" t="s">
        <v>106</v>
      </c>
      <c r="E22" s="8" t="s">
        <v>107</v>
      </c>
      <c r="F22" s="8" t="s">
        <v>34</v>
      </c>
      <c r="G22" s="3">
        <v>100</v>
      </c>
      <c r="H22" s="8" t="s">
        <v>36</v>
      </c>
      <c r="I22" s="9">
        <v>1</v>
      </c>
      <c r="J22" s="8" t="s">
        <v>43</v>
      </c>
      <c r="K22" s="21" t="s">
        <v>57</v>
      </c>
      <c r="L22" s="24"/>
      <c r="M22" s="11">
        <v>33</v>
      </c>
      <c r="N22" s="11"/>
      <c r="O22" s="28">
        <f t="shared" si="0"/>
        <v>33</v>
      </c>
      <c r="P22" s="24"/>
      <c r="Q22" s="11"/>
      <c r="R22" s="11">
        <v>33</v>
      </c>
      <c r="S22" s="28">
        <f t="shared" si="1"/>
        <v>33</v>
      </c>
      <c r="T22" s="24"/>
      <c r="U22" s="11"/>
      <c r="V22" s="11"/>
      <c r="W22" s="28">
        <f t="shared" si="2"/>
        <v>0</v>
      </c>
      <c r="X22" s="24">
        <v>34</v>
      </c>
      <c r="Y22" s="11"/>
      <c r="Z22" s="11"/>
      <c r="AA22" s="28">
        <f t="shared" si="3"/>
        <v>34</v>
      </c>
    </row>
    <row r="23" spans="1:27" ht="52.5" x14ac:dyDescent="0.35">
      <c r="A23" s="14" t="s">
        <v>14</v>
      </c>
      <c r="B23" s="8" t="s">
        <v>72</v>
      </c>
      <c r="C23" s="8" t="s">
        <v>73</v>
      </c>
      <c r="D23" s="8" t="s">
        <v>108</v>
      </c>
      <c r="E23" s="8" t="s">
        <v>109</v>
      </c>
      <c r="F23" s="8" t="s">
        <v>34</v>
      </c>
      <c r="G23" s="4">
        <v>100</v>
      </c>
      <c r="H23" s="8" t="s">
        <v>36</v>
      </c>
      <c r="I23" s="9">
        <v>1</v>
      </c>
      <c r="J23" s="8" t="s">
        <v>109</v>
      </c>
      <c r="K23" s="21" t="s">
        <v>110</v>
      </c>
      <c r="L23" s="24"/>
      <c r="M23" s="11"/>
      <c r="N23" s="11"/>
      <c r="O23" s="28">
        <f t="shared" si="0"/>
        <v>0</v>
      </c>
      <c r="P23" s="24">
        <v>33</v>
      </c>
      <c r="Q23" s="11"/>
      <c r="R23" s="11"/>
      <c r="S23" s="28">
        <f t="shared" si="1"/>
        <v>33</v>
      </c>
      <c r="T23" s="24"/>
      <c r="U23" s="11">
        <v>33</v>
      </c>
      <c r="V23" s="11"/>
      <c r="W23" s="28">
        <f t="shared" si="2"/>
        <v>33</v>
      </c>
      <c r="X23" s="24"/>
      <c r="Y23" s="11"/>
      <c r="Z23" s="11">
        <v>34</v>
      </c>
      <c r="AA23" s="28">
        <f t="shared" si="3"/>
        <v>34</v>
      </c>
    </row>
    <row r="24" spans="1:27" ht="52.5" x14ac:dyDescent="0.35">
      <c r="A24" s="14" t="s">
        <v>15</v>
      </c>
      <c r="B24" s="8" t="s">
        <v>74</v>
      </c>
      <c r="C24" s="8" t="s">
        <v>111</v>
      </c>
      <c r="D24" s="8" t="s">
        <v>112</v>
      </c>
      <c r="E24" s="8" t="s">
        <v>113</v>
      </c>
      <c r="F24" s="8" t="s">
        <v>34</v>
      </c>
      <c r="G24" s="4">
        <v>100</v>
      </c>
      <c r="H24" s="8" t="s">
        <v>36</v>
      </c>
      <c r="I24" s="9">
        <v>1</v>
      </c>
      <c r="J24" s="8" t="s">
        <v>114</v>
      </c>
      <c r="K24" s="21" t="s">
        <v>115</v>
      </c>
      <c r="L24" s="24"/>
      <c r="M24" s="11"/>
      <c r="N24" s="11"/>
      <c r="O24" s="28">
        <f t="shared" si="0"/>
        <v>0</v>
      </c>
      <c r="P24" s="24">
        <v>33</v>
      </c>
      <c r="Q24" s="11"/>
      <c r="R24" s="11"/>
      <c r="S24" s="28">
        <f t="shared" si="1"/>
        <v>33</v>
      </c>
      <c r="T24" s="24"/>
      <c r="U24" s="11">
        <v>33</v>
      </c>
      <c r="V24" s="11"/>
      <c r="W24" s="28">
        <f t="shared" si="2"/>
        <v>33</v>
      </c>
      <c r="X24" s="24"/>
      <c r="Y24" s="11"/>
      <c r="Z24" s="11">
        <v>34</v>
      </c>
      <c r="AA24" s="28">
        <f t="shared" si="3"/>
        <v>34</v>
      </c>
    </row>
    <row r="25" spans="1:27" ht="63.5" thickBot="1" x14ac:dyDescent="0.4">
      <c r="A25" s="15" t="s">
        <v>15</v>
      </c>
      <c r="B25" s="16" t="s">
        <v>75</v>
      </c>
      <c r="C25" s="16" t="s">
        <v>116</v>
      </c>
      <c r="D25" s="16" t="s">
        <v>117</v>
      </c>
      <c r="E25" s="16" t="s">
        <v>114</v>
      </c>
      <c r="F25" s="16" t="s">
        <v>34</v>
      </c>
      <c r="G25" s="17">
        <v>100</v>
      </c>
      <c r="H25" s="16" t="s">
        <v>36</v>
      </c>
      <c r="I25" s="18">
        <v>1</v>
      </c>
      <c r="J25" s="16" t="s">
        <v>114</v>
      </c>
      <c r="K25" s="22" t="s">
        <v>118</v>
      </c>
      <c r="L25" s="25"/>
      <c r="M25" s="19"/>
      <c r="N25" s="19"/>
      <c r="O25" s="29">
        <f t="shared" si="0"/>
        <v>0</v>
      </c>
      <c r="P25" s="25">
        <v>33</v>
      </c>
      <c r="Q25" s="19"/>
      <c r="R25" s="19"/>
      <c r="S25" s="29">
        <f t="shared" si="1"/>
        <v>33</v>
      </c>
      <c r="T25" s="25"/>
      <c r="U25" s="19">
        <v>33</v>
      </c>
      <c r="V25" s="19"/>
      <c r="W25" s="29">
        <f t="shared" si="2"/>
        <v>33</v>
      </c>
      <c r="X25" s="24"/>
      <c r="Y25" s="11"/>
      <c r="Z25" s="11">
        <v>34</v>
      </c>
      <c r="AA25" s="28">
        <f t="shared" si="3"/>
        <v>34</v>
      </c>
    </row>
    <row r="30" spans="1:27" x14ac:dyDescent="0.35">
      <c r="B30" s="13"/>
      <c r="C30" s="7"/>
      <c r="D30" s="7"/>
      <c r="E30" s="13"/>
      <c r="F30" s="13"/>
      <c r="K30" s="13"/>
      <c r="P30" s="13"/>
      <c r="Q30" s="13"/>
      <c r="R30" s="47"/>
    </row>
    <row r="31" spans="1:27" x14ac:dyDescent="0.35">
      <c r="B31" s="20" t="s">
        <v>77</v>
      </c>
      <c r="C31" s="12"/>
      <c r="D31" s="12"/>
      <c r="E31" s="36" t="s">
        <v>132</v>
      </c>
      <c r="F31" s="36"/>
      <c r="K31" s="26" t="s">
        <v>77</v>
      </c>
      <c r="P31" s="36" t="s">
        <v>132</v>
      </c>
      <c r="Q31" s="36"/>
      <c r="R31" s="36"/>
    </row>
    <row r="32" spans="1:27" x14ac:dyDescent="0.35">
      <c r="B32" s="20" t="s">
        <v>76</v>
      </c>
      <c r="C32" s="12"/>
      <c r="D32" s="12"/>
      <c r="E32" s="36" t="s">
        <v>133</v>
      </c>
      <c r="F32" s="36"/>
      <c r="K32" s="26" t="s">
        <v>76</v>
      </c>
      <c r="P32" s="46" t="s">
        <v>133</v>
      </c>
      <c r="Q32" s="46"/>
    </row>
    <row r="35" spans="8:8" x14ac:dyDescent="0.35">
      <c r="H35" t="s">
        <v>78</v>
      </c>
    </row>
  </sheetData>
  <mergeCells count="18">
    <mergeCell ref="A4:I4"/>
    <mergeCell ref="A3:I3"/>
    <mergeCell ref="A9:A10"/>
    <mergeCell ref="B9:B10"/>
    <mergeCell ref="X9:AA9"/>
    <mergeCell ref="J3:AA3"/>
    <mergeCell ref="J4:AA4"/>
    <mergeCell ref="E32:F32"/>
    <mergeCell ref="C9:I9"/>
    <mergeCell ref="J9:J10"/>
    <mergeCell ref="K9:K10"/>
    <mergeCell ref="L9:O9"/>
    <mergeCell ref="E31:F31"/>
    <mergeCell ref="P31:R31"/>
    <mergeCell ref="T9:W9"/>
    <mergeCell ref="P9:S9"/>
    <mergeCell ref="J1:AA1"/>
    <mergeCell ref="J2:AA2"/>
  </mergeCells>
  <dataValidations count="1">
    <dataValidation type="decimal" allowBlank="1" showInputMessage="1" showErrorMessage="1" sqref="O23:O25 L11:W22 S23:S25 W23:W25 X11:AA25">
      <formula1>-9.99999999999999E+44</formula1>
      <formula2>9.99999999999999E+54</formula2>
    </dataValidation>
  </dataValidations>
  <pageMargins left="0.51181102362204722" right="0.31496062992125984" top="0.74803149606299213" bottom="0.74803149606299213" header="0.31496062992125984" footer="0.31496062992125984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utj</cp:lastModifiedBy>
  <cp:lastPrinted>2025-01-20T23:07:18Z</cp:lastPrinted>
  <dcterms:created xsi:type="dcterms:W3CDTF">2021-06-07T16:12:29Z</dcterms:created>
  <dcterms:modified xsi:type="dcterms:W3CDTF">2025-01-20T23:09:11Z</dcterms:modified>
</cp:coreProperties>
</file>